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ime\Downloads\"/>
    </mc:Choice>
  </mc:AlternateContent>
  <bookViews>
    <workbookView xWindow="0" yWindow="0" windowWidth="28800" windowHeight="11610" tabRatio="443"/>
  </bookViews>
  <sheets>
    <sheet name="SEPTIEMBRE 2025" sheetId="1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2" l="1"/>
  <c r="G21" i="12"/>
  <c r="B18" i="12"/>
  <c r="F15" i="12" l="1"/>
  <c r="E15" i="12"/>
  <c r="D15" i="12"/>
  <c r="G22" i="12"/>
  <c r="G3" i="12" l="1"/>
  <c r="F23" i="12"/>
  <c r="E23" i="12"/>
  <c r="D23" i="12"/>
  <c r="C23" i="12"/>
  <c r="B23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23" i="12" l="1"/>
</calcChain>
</file>

<file path=xl/sharedStrings.xml><?xml version="1.0" encoding="utf-8"?>
<sst xmlns="http://schemas.openxmlformats.org/spreadsheetml/2006/main" count="10" uniqueCount="10">
  <si>
    <t>Participaciones</t>
  </si>
  <si>
    <t>Predial</t>
  </si>
  <si>
    <t>Agua</t>
  </si>
  <si>
    <t>DIARIO</t>
  </si>
  <si>
    <t>Dia</t>
  </si>
  <si>
    <t xml:space="preserve">cta0101905929 </t>
  </si>
  <si>
    <t>cta0119259279</t>
  </si>
  <si>
    <t>cta0102647893</t>
  </si>
  <si>
    <t>cta0102647583</t>
  </si>
  <si>
    <t>cta0102647400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</si>
</sst>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0" applyNumberFormat="1"/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44" fontId="2" fillId="2" borderId="0" xfId="1" applyFont="1" applyFill="1"/>
    <xf numFmtId="44" fontId="2" fillId="2" borderId="0" xfId="0" applyNumberFormat="1" applyFont="1" applyFill="1"/>
    <xf numFmtId="44" fontId="3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4" fontId="2" fillId="2" borderId="0" xfId="1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2" sqref="D22:F22"/>
    </sheetView>
  </sheetViews>
  <sheetFormatPr baseColWidth="10" defaultColWidth="11.42578125" defaultRowHeight="15" x14ac:dyDescent="0.25"/>
  <cols>
    <col min="1" max="1" width="11.42578125" style="9"/>
    <col min="2" max="2" width="16.28515625" bestFit="1" customWidth="1"/>
    <col min="3" max="4" width="14.140625" bestFit="1" customWidth="1"/>
    <col min="5" max="6" width="13.5703125" bestFit="1" customWidth="1"/>
    <col min="7" max="7" width="14.140625" bestFit="1" customWidth="1"/>
  </cols>
  <sheetData>
    <row r="1" spans="1:8" x14ac:dyDescent="0.25">
      <c r="B1" s="2" t="s">
        <v>0</v>
      </c>
      <c r="C1" s="2" t="s">
        <v>1</v>
      </c>
      <c r="D1" s="2" t="s">
        <v>2</v>
      </c>
      <c r="E1" s="3">
        <v>0.2</v>
      </c>
      <c r="F1" s="3">
        <v>0.03</v>
      </c>
      <c r="G1" s="2" t="s">
        <v>3</v>
      </c>
    </row>
    <row r="2" spans="1:8" x14ac:dyDescent="0.25">
      <c r="A2" s="10" t="s">
        <v>4</v>
      </c>
      <c r="B2" s="5" t="s">
        <v>5</v>
      </c>
      <c r="C2" s="4" t="s">
        <v>6</v>
      </c>
      <c r="D2" s="4" t="s">
        <v>7</v>
      </c>
      <c r="E2" s="4" t="s">
        <v>8</v>
      </c>
      <c r="F2" s="4" t="s">
        <v>9</v>
      </c>
    </row>
    <row r="3" spans="1:8" x14ac:dyDescent="0.25">
      <c r="A3" s="11">
        <v>1</v>
      </c>
      <c r="B3" s="6">
        <v>27088.5</v>
      </c>
      <c r="C3" s="6">
        <v>800.21</v>
      </c>
      <c r="D3" s="6">
        <v>11483.67</v>
      </c>
      <c r="E3" s="6">
        <v>2774.2</v>
      </c>
      <c r="F3" s="6">
        <v>416.13</v>
      </c>
      <c r="G3" s="7">
        <f>SUM(B3:F3)</f>
        <v>42562.709999999992</v>
      </c>
    </row>
    <row r="4" spans="1:8" x14ac:dyDescent="0.25">
      <c r="A4" s="11">
        <v>2</v>
      </c>
      <c r="B4" s="6">
        <v>35537</v>
      </c>
      <c r="C4" s="6">
        <v>422.18</v>
      </c>
      <c r="D4" s="6">
        <v>1132.82</v>
      </c>
      <c r="E4" s="6">
        <v>283.2</v>
      </c>
      <c r="F4" s="6">
        <v>42.48</v>
      </c>
      <c r="G4" s="7">
        <f t="shared" ref="G4:G13" si="0">SUM(B4:F4)</f>
        <v>37417.68</v>
      </c>
    </row>
    <row r="5" spans="1:8" x14ac:dyDescent="0.25">
      <c r="A5" s="11">
        <v>3</v>
      </c>
      <c r="B5" s="6">
        <v>3434.5</v>
      </c>
      <c r="C5" s="6">
        <v>7272.93</v>
      </c>
      <c r="D5" s="6"/>
      <c r="E5" s="6"/>
      <c r="F5" s="6"/>
      <c r="G5" s="7">
        <f>SUM(B5:F5)</f>
        <v>10707.43</v>
      </c>
    </row>
    <row r="6" spans="1:8" x14ac:dyDescent="0.25">
      <c r="A6" s="11">
        <v>4</v>
      </c>
      <c r="B6" s="6">
        <v>22953.5</v>
      </c>
      <c r="C6" s="6">
        <v>1500</v>
      </c>
      <c r="D6" s="6">
        <v>3299.54</v>
      </c>
      <c r="E6" s="6">
        <v>635.28</v>
      </c>
      <c r="F6" s="6">
        <v>95.28</v>
      </c>
      <c r="G6" s="7">
        <f t="shared" si="0"/>
        <v>28483.599999999999</v>
      </c>
    </row>
    <row r="7" spans="1:8" x14ac:dyDescent="0.25">
      <c r="A7" s="11">
        <v>5</v>
      </c>
      <c r="B7" s="6">
        <v>4029</v>
      </c>
      <c r="C7" s="6">
        <v>5985.3</v>
      </c>
      <c r="D7" s="6">
        <v>1373.76</v>
      </c>
      <c r="E7" s="6">
        <v>274.8</v>
      </c>
      <c r="F7" s="6">
        <v>41.16</v>
      </c>
      <c r="G7" s="7">
        <f t="shared" si="0"/>
        <v>11704.019999999999</v>
      </c>
    </row>
    <row r="8" spans="1:8" x14ac:dyDescent="0.25">
      <c r="A8" s="11">
        <v>8</v>
      </c>
      <c r="B8" s="6">
        <v>17777</v>
      </c>
      <c r="C8" s="6">
        <v>728.68</v>
      </c>
      <c r="D8" s="6">
        <v>351.12</v>
      </c>
      <c r="E8" s="6">
        <v>91.2</v>
      </c>
      <c r="F8" s="6">
        <v>13.68</v>
      </c>
      <c r="G8" s="7">
        <f>SUM(B8:F8)</f>
        <v>18961.68</v>
      </c>
    </row>
    <row r="9" spans="1:8" x14ac:dyDescent="0.25">
      <c r="A9" s="11">
        <v>9</v>
      </c>
      <c r="B9" s="6">
        <v>12091</v>
      </c>
      <c r="C9" s="6">
        <v>7811.34</v>
      </c>
      <c r="D9" s="6">
        <v>147.84</v>
      </c>
      <c r="E9" s="6">
        <v>38.4</v>
      </c>
      <c r="F9" s="6">
        <v>5.76</v>
      </c>
      <c r="G9" s="7">
        <f>SUM(B9:F9)</f>
        <v>20094.34</v>
      </c>
    </row>
    <row r="10" spans="1:8" x14ac:dyDescent="0.25">
      <c r="A10" s="11">
        <v>10</v>
      </c>
      <c r="B10" s="6">
        <v>9153.5</v>
      </c>
      <c r="C10" s="6">
        <v>17284.36</v>
      </c>
      <c r="D10" s="6">
        <v>2451.6</v>
      </c>
      <c r="E10" s="6">
        <v>653.76</v>
      </c>
      <c r="F10" s="6">
        <v>98.16</v>
      </c>
      <c r="G10" s="7">
        <f>SUM(B10:F10)</f>
        <v>29641.379999999997</v>
      </c>
    </row>
    <row r="11" spans="1:8" x14ac:dyDescent="0.25">
      <c r="A11" s="11">
        <v>11</v>
      </c>
      <c r="B11" s="6">
        <v>6673</v>
      </c>
      <c r="C11" s="6">
        <v>33292.519999999997</v>
      </c>
      <c r="D11" s="6">
        <v>668.36</v>
      </c>
      <c r="E11" s="6">
        <v>173.6</v>
      </c>
      <c r="F11" s="6">
        <v>26.04</v>
      </c>
      <c r="G11" s="7">
        <f t="shared" si="0"/>
        <v>40833.519999999997</v>
      </c>
    </row>
    <row r="12" spans="1:8" x14ac:dyDescent="0.25">
      <c r="A12" s="11">
        <v>12</v>
      </c>
      <c r="B12" s="6">
        <v>19131</v>
      </c>
      <c r="C12" s="6">
        <v>15486.15</v>
      </c>
      <c r="D12" s="6">
        <v>3446.52</v>
      </c>
      <c r="E12" s="6">
        <v>895.2</v>
      </c>
      <c r="F12" s="6">
        <v>134.28</v>
      </c>
      <c r="G12" s="7">
        <f t="shared" si="0"/>
        <v>39093.149999999994</v>
      </c>
      <c r="H12" s="1"/>
    </row>
    <row r="13" spans="1:8" x14ac:dyDescent="0.25">
      <c r="A13" s="11">
        <v>15</v>
      </c>
      <c r="B13" s="12">
        <v>15130</v>
      </c>
      <c r="C13" s="12">
        <v>2985.78</v>
      </c>
      <c r="D13" s="12">
        <v>7860.72</v>
      </c>
      <c r="E13" s="12">
        <v>1479.68</v>
      </c>
      <c r="F13" s="12">
        <v>222.16</v>
      </c>
      <c r="G13" s="7">
        <f t="shared" si="0"/>
        <v>27678.34</v>
      </c>
    </row>
    <row r="14" spans="1:8" x14ac:dyDescent="0.25">
      <c r="A14" s="11">
        <v>17</v>
      </c>
      <c r="B14" s="7">
        <v>9307</v>
      </c>
      <c r="C14" s="7">
        <v>26962.22</v>
      </c>
      <c r="D14" s="7">
        <v>311.85000000000002</v>
      </c>
      <c r="E14" s="7">
        <v>81.599999999999994</v>
      </c>
      <c r="F14" s="7">
        <v>12.24</v>
      </c>
      <c r="G14" s="7">
        <f>SUM(B14:F14)</f>
        <v>36674.909999999996</v>
      </c>
    </row>
    <row r="15" spans="1:8" x14ac:dyDescent="0.25">
      <c r="A15" s="11">
        <v>18</v>
      </c>
      <c r="B15" s="6">
        <v>8535.5</v>
      </c>
      <c r="C15" s="6">
        <v>1683.64</v>
      </c>
      <c r="D15" s="6">
        <f>3826.13+718.35</f>
        <v>4544.4800000000005</v>
      </c>
      <c r="E15" s="6">
        <f>993.8+143.67</f>
        <v>1137.47</v>
      </c>
      <c r="F15" s="7">
        <f>149.07+21.54</f>
        <v>170.60999999999999</v>
      </c>
      <c r="G15" s="7">
        <f>SUM(B15:F15)</f>
        <v>16071.699999999999</v>
      </c>
    </row>
    <row r="16" spans="1:8" x14ac:dyDescent="0.25">
      <c r="A16" s="11">
        <v>19</v>
      </c>
      <c r="B16" s="6">
        <v>15693.5</v>
      </c>
      <c r="C16" s="6">
        <v>13118.19</v>
      </c>
      <c r="D16" s="6">
        <v>508.2</v>
      </c>
      <c r="E16" s="6">
        <v>132</v>
      </c>
      <c r="F16" s="7">
        <v>19.8</v>
      </c>
      <c r="G16" s="7">
        <f t="shared" ref="G16:G22" si="1">SUM(B16:F16)</f>
        <v>29471.690000000002</v>
      </c>
    </row>
    <row r="17" spans="1:7" x14ac:dyDescent="0.25">
      <c r="A17" s="11">
        <v>22</v>
      </c>
      <c r="B17" s="6">
        <v>29132</v>
      </c>
      <c r="C17" s="6">
        <v>2704.87</v>
      </c>
      <c r="D17" s="6">
        <v>2475.2399999999998</v>
      </c>
      <c r="E17" s="6">
        <v>545.28</v>
      </c>
      <c r="F17" s="7">
        <v>81.84</v>
      </c>
      <c r="G17" s="7">
        <f>SUM(B17:F17)</f>
        <v>34939.229999999996</v>
      </c>
    </row>
    <row r="18" spans="1:7" x14ac:dyDescent="0.25">
      <c r="A18" s="11">
        <v>23</v>
      </c>
      <c r="B18" s="6">
        <f>1397.94+294.52+294.52+294.52</f>
        <v>2281.5</v>
      </c>
      <c r="C18" s="6">
        <v>3508.41</v>
      </c>
      <c r="D18" s="6">
        <v>464.46</v>
      </c>
      <c r="E18" s="6">
        <v>109.6</v>
      </c>
      <c r="F18" s="7">
        <v>16.440000000000001</v>
      </c>
      <c r="G18" s="7">
        <f t="shared" si="1"/>
        <v>6380.41</v>
      </c>
    </row>
    <row r="19" spans="1:7" x14ac:dyDescent="0.25">
      <c r="A19" s="11">
        <v>24</v>
      </c>
      <c r="B19" s="6">
        <v>4145</v>
      </c>
      <c r="C19" s="6">
        <v>10126.14</v>
      </c>
      <c r="D19" s="6">
        <v>1703.24</v>
      </c>
      <c r="E19" s="6">
        <v>442.4</v>
      </c>
      <c r="F19" s="7">
        <v>66.36</v>
      </c>
      <c r="G19" s="7">
        <f t="shared" si="1"/>
        <v>16483.14</v>
      </c>
    </row>
    <row r="20" spans="1:7" x14ac:dyDescent="0.25">
      <c r="A20" s="11">
        <v>25</v>
      </c>
      <c r="B20" s="6">
        <v>4789</v>
      </c>
      <c r="C20" s="6">
        <v>6164.22</v>
      </c>
      <c r="D20" s="6">
        <v>46.2</v>
      </c>
      <c r="E20" s="6">
        <v>12</v>
      </c>
      <c r="F20" s="7">
        <v>1.8</v>
      </c>
      <c r="G20" s="7">
        <f t="shared" si="1"/>
        <v>11013.220000000001</v>
      </c>
    </row>
    <row r="21" spans="1:7" x14ac:dyDescent="0.25">
      <c r="A21" s="11">
        <v>26</v>
      </c>
      <c r="B21" s="6">
        <v>4010.69</v>
      </c>
      <c r="C21" s="6">
        <v>6613.42</v>
      </c>
      <c r="D21" s="6">
        <v>505.12</v>
      </c>
      <c r="E21" s="6">
        <v>131.19999999999999</v>
      </c>
      <c r="F21" s="7">
        <v>19.68</v>
      </c>
      <c r="G21" s="7">
        <f t="shared" ref="G21" si="2">SUM(B21:F21)</f>
        <v>11280.110000000002</v>
      </c>
    </row>
    <row r="22" spans="1:7" x14ac:dyDescent="0.25">
      <c r="A22" s="11">
        <v>30</v>
      </c>
      <c r="B22" s="6">
        <v>32017</v>
      </c>
      <c r="C22" s="6">
        <v>8725.69</v>
      </c>
      <c r="D22" s="6">
        <v>1806.26</v>
      </c>
      <c r="E22" s="6">
        <v>360.48</v>
      </c>
      <c r="F22" s="7">
        <v>54.12</v>
      </c>
      <c r="G22" s="7">
        <f t="shared" si="1"/>
        <v>42963.55000000001</v>
      </c>
    </row>
    <row r="23" spans="1:7" ht="17.25" x14ac:dyDescent="0.4">
      <c r="B23" s="8">
        <f t="shared" ref="B23:G23" si="3">SUM(B3:B22)</f>
        <v>282909.19</v>
      </c>
      <c r="C23" s="8">
        <f t="shared" si="3"/>
        <v>173176.25</v>
      </c>
      <c r="D23" s="8">
        <f t="shared" si="3"/>
        <v>44580.999999999993</v>
      </c>
      <c r="E23" s="8">
        <f t="shared" si="3"/>
        <v>10251.35</v>
      </c>
      <c r="F23" s="8">
        <f t="shared" si="3"/>
        <v>1538.0199999999995</v>
      </c>
      <c r="G23" s="8">
        <f t="shared" si="3"/>
        <v>512455.81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HACIENDA</dc:creator>
  <cp:keywords/>
  <dc:description/>
  <cp:lastModifiedBy>Jaime</cp:lastModifiedBy>
  <cp:revision/>
  <cp:lastPrinted>2025-09-23T19:21:37Z</cp:lastPrinted>
  <dcterms:created xsi:type="dcterms:W3CDTF">2021-10-14T21:08:30Z</dcterms:created>
  <dcterms:modified xsi:type="dcterms:W3CDTF">2026-04-16T15:40:38Z</dcterms:modified>
  <cp:category/>
  <cp:contentStatus/>
</cp:coreProperties>
</file>